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מחצבות\מכרז מיפוי מחצבות 100-2026\מסמכים לוועדת מכרזים\"/>
    </mc:Choice>
  </mc:AlternateContent>
  <xr:revisionPtr revIDLastSave="0" documentId="8_{D4B34195-D2C0-4F1E-A29C-31B313954379}" xr6:coauthVersionLast="47" xr6:coauthVersionMax="47" xr10:uidLastSave="{00000000-0000-0000-0000-000000000000}"/>
  <bookViews>
    <workbookView xWindow="-120" yWindow="-120" windowWidth="29040" windowHeight="15720" xr2:uid="{C2918BEF-B5A2-4C06-8797-75EF85D1A6EB}"/>
  </bookViews>
  <sheets>
    <sheet name="נספח 1 טבלת הצעת מחיר" sheetId="1" r:id="rId1"/>
  </sheets>
  <definedNames>
    <definedName name="_xlnm._FilterDatabase" localSheetId="0" hidden="1">'נספח 1 טבלת הצעת מחיר'!$A$5:$H$5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" l="1"/>
  <c r="H13" i="1"/>
  <c r="H9" i="1"/>
  <c r="H8" i="1"/>
  <c r="H12" i="1"/>
  <c r="H11" i="1"/>
  <c r="H10" i="1"/>
  <c r="H7" i="1"/>
  <c r="H14" i="1" l="1"/>
</calcChain>
</file>

<file path=xl/sharedStrings.xml><?xml version="1.0" encoding="utf-8"?>
<sst xmlns="http://schemas.openxmlformats.org/spreadsheetml/2006/main" count="27" uniqueCount="23">
  <si>
    <t>#</t>
  </si>
  <si>
    <t>מחיר מינימום</t>
  </si>
  <si>
    <t>מחיר מקסימום</t>
  </si>
  <si>
    <t>סה"כ מחיר לבדיקת הצעות</t>
  </si>
  <si>
    <t>נספח 1 הצעת מחיר</t>
  </si>
  <si>
    <t>יחידה לתמחור</t>
  </si>
  <si>
    <t xml:space="preserve">למילוי ע"י המציע
מחיר מוצע
(המחיר אינו כולל מע"מ כחוק)
</t>
  </si>
  <si>
    <t>מחיר 
משוקלל</t>
  </si>
  <si>
    <t>מכרז 100/2026
לשירותי מיפוי וניתוח נתונים מחצבות
(גרסה 1)</t>
  </si>
  <si>
    <t xml:space="preserve">מחיר בסיס למיפוי של מחצבה והפקת תוצרים בקנ"מ 1:500 </t>
  </si>
  <si>
    <t>מחיר בסיס למיפוי של מחצבה בקנ"מ 1:250.</t>
  </si>
  <si>
    <t>מחיר לכל דונם בקנ"מ 1:250.</t>
  </si>
  <si>
    <t>שירותים נוספים</t>
  </si>
  <si>
    <t xml:space="preserve">חישוב כמויות ללא מדידה </t>
  </si>
  <si>
    <t>צילום שידור חי - חצי יום עבודה (עד 5 שעות)</t>
  </si>
  <si>
    <t>צילום ו שידור חי של מחצבה - יום עבודה (מעל 5 שעות)</t>
  </si>
  <si>
    <t>אמדן כמות לחישוב ציון המחיר</t>
  </si>
  <si>
    <t>יחידה</t>
  </si>
  <si>
    <t>מחצבה</t>
  </si>
  <si>
    <t>ד'</t>
  </si>
  <si>
    <t>שעת עבודה</t>
  </si>
  <si>
    <t>מחצבה/ אתר כרייה/ צילום</t>
  </si>
  <si>
    <t>מחיר לכל דונם בקנ"מ  1:500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</si>
</sst>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11"/>
      <color theme="4" tint="-0.49998474074526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thin">
        <color theme="4" tint="0.3999755851924192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4" fontId="0" fillId="0" borderId="6" xfId="0" applyNumberFormat="1" applyBorder="1" applyAlignment="1">
      <alignment horizontal="centerContinuous"/>
    </xf>
    <xf numFmtId="4" fontId="0" fillId="0" borderId="8" xfId="0" applyNumberFormat="1" applyBorder="1" applyAlignment="1">
      <alignment horizontal="centerContinuous"/>
    </xf>
    <xf numFmtId="4" fontId="0" fillId="0" borderId="8" xfId="0" applyNumberFormat="1" applyBorder="1" applyAlignment="1" applyProtection="1">
      <alignment horizontal="centerContinuous"/>
      <protection locked="0"/>
    </xf>
    <xf numFmtId="4" fontId="0" fillId="0" borderId="6" xfId="0" applyNumberFormat="1" applyBorder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1" xfId="0" applyNumberFormat="1" applyBorder="1" applyAlignment="1">
      <alignment vertical="center"/>
    </xf>
    <xf numFmtId="0" fontId="5" fillId="0" borderId="0" xfId="0" applyFont="1"/>
    <xf numFmtId="0" fontId="4" fillId="2" borderId="0" xfId="0" applyFont="1" applyFill="1" applyAlignment="1">
      <alignment horizontal="centerContinuous" wrapText="1"/>
    </xf>
    <xf numFmtId="0" fontId="0" fillId="2" borderId="8" xfId="0" applyFill="1" applyBorder="1" applyAlignment="1">
      <alignment horizontal="centerContinuous" wrapText="1"/>
    </xf>
    <xf numFmtId="0" fontId="0" fillId="2" borderId="0" xfId="0" applyFill="1" applyAlignment="1">
      <alignment wrapText="1"/>
    </xf>
    <xf numFmtId="0" fontId="1" fillId="0" borderId="4" xfId="0" applyFont="1" applyBorder="1" applyAlignment="1">
      <alignment horizontal="right" vertical="center" wrapText="1" readingOrder="2"/>
    </xf>
    <xf numFmtId="3" fontId="0" fillId="0" borderId="2" xfId="0" applyNumberFormat="1" applyBorder="1" applyAlignment="1">
      <alignment horizontal="right" vertical="center" wrapText="1" readingOrder="2"/>
    </xf>
    <xf numFmtId="0" fontId="0" fillId="2" borderId="2" xfId="0" applyFill="1" applyBorder="1" applyAlignment="1">
      <alignment vertical="top" wrapText="1"/>
    </xf>
    <xf numFmtId="0" fontId="2" fillId="0" borderId="5" xfId="0" applyFont="1" applyBorder="1" applyAlignment="1">
      <alignment vertical="top"/>
    </xf>
  </cellXfs>
  <cellStyles count="1">
    <cellStyle name="Normal" xfId="0" builtinId="0"/>
  </cellStyles>
  <dxfs count="21">
    <dxf>
      <numFmt numFmtId="4" formatCode="#,##0.00"/>
      <border diagonalUp="0" diagonalDown="0" outline="0">
        <left/>
        <right/>
        <top style="double">
          <color auto="1"/>
        </top>
        <bottom/>
      </border>
    </dxf>
    <dxf>
      <numFmt numFmtId="4" formatCode="#,##0.00"/>
      <alignment horizontal="centerContinuous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double">
          <color auto="1"/>
        </top>
        <bottom/>
      </border>
      <protection locked="0" hidden="0"/>
    </dxf>
    <dxf>
      <numFmt numFmtId="4" formatCode="#,##0.00"/>
      <alignment horizontal="centerContinuous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double">
          <color auto="1"/>
        </top>
        <bottom/>
      </border>
    </dxf>
    <dxf>
      <numFmt numFmtId="4" formatCode="#,##0.00"/>
      <alignment horizontal="centerContinuous" vertical="bottom" textRotation="0" wrapText="0" indent="0" justifyLastLine="0" shrinkToFit="0" readingOrder="0"/>
      <border diagonalUp="0" diagonalDown="0" outline="0">
        <left/>
        <right/>
        <top style="double">
          <color auto="1"/>
        </top>
        <bottom/>
      </border>
    </dxf>
    <dxf>
      <alignment horizontal="centerContinuous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double">
          <color auto="1"/>
        </top>
        <bottom/>
      </border>
    </dxf>
    <dxf>
      <alignment horizontal="centerContinuous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double">
          <color auto="1"/>
        </top>
        <bottom/>
      </border>
    </dxf>
    <dxf>
      <fill>
        <patternFill patternType="solid">
          <fgColor indexed="64"/>
          <bgColor indexed="65"/>
        </patternFill>
      </fill>
      <alignment horizontal="centerContinuous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double">
          <color auto="1"/>
        </top>
        <bottom/>
      </border>
    </dxf>
    <dxf>
      <alignment horizontal="centerContinuous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double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4" formatCode="#,##0.00"/>
      <fill>
        <patternFill patternType="none">
          <fgColor theme="4" tint="0.79998168889431442"/>
          <bgColor auto="1"/>
        </patternFill>
      </fill>
      <border diagonalUp="0" diagonalDown="0">
        <left style="medium">
          <color auto="1"/>
        </left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4" formatCode="#,##0.00"/>
      <fill>
        <patternFill patternType="none">
          <fgColor theme="4" tint="0.79998168889431442"/>
          <bgColor auto="1"/>
        </patternFill>
      </fill>
      <border diagonalUp="0" diagonalDown="0">
        <left style="thin">
          <color auto="1"/>
        </left>
        <right/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4" formatCode="#,##0.00"/>
      <fill>
        <patternFill patternType="none">
          <fgColor theme="4" tint="0.79998168889431442"/>
          <bgColor auto="1"/>
        </patternFill>
      </fill>
      <border diagonalUp="0" diagonalDown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4" formatCode="#,##0.00"/>
      <fill>
        <patternFill patternType="none">
          <fgColor theme="4" tint="0.79998168889431442"/>
          <bgColor auto="1"/>
        </patternFill>
      </fill>
      <border diagonalUp="0" diagonalDown="0">
        <left/>
        <right/>
        <top style="thin">
          <color auto="1"/>
        </top>
        <bottom/>
      </border>
    </dxf>
    <dxf>
      <numFmt numFmtId="3" formatCode="#,##0"/>
      <alignment horizontal="right" vertical="center" textRotation="0" wrapText="1" indent="0" justifyLastLine="0" shrinkToFit="0" readingOrder="2"/>
      <border diagonalUp="0" diagonalDown="0">
        <left style="thin">
          <color auto="1"/>
        </left>
        <right/>
        <top style="thin">
          <color auto="1"/>
        </top>
        <bottom/>
      </border>
    </dxf>
    <dxf>
      <fill>
        <patternFill patternType="none">
          <bgColor auto="1"/>
        </patternFill>
      </fill>
      <border diagonalUp="0" diagonalDown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theme="4" tint="0.79998168889431442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/>
        <right/>
        <top style="thin">
          <color auto="1"/>
        </top>
        <bottom/>
        <vertical/>
        <horizontal/>
      </border>
    </dxf>
    <dxf>
      <font>
        <color theme="0"/>
      </font>
      <fill>
        <patternFill>
          <bgColor rgb="FFFF0000"/>
        </patternFill>
      </fill>
    </dxf>
    <dxf>
      <border>
        <top style="double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7A238B-8A77-4D01-83D6-8FD3EBC28A3A}" name="טבלה35" displayName="טבלה35" ref="A5:H14" totalsRowCount="1" headerRowDxfId="20" dataDxfId="19" tableBorderDxfId="18" totalsRowBorderDxfId="17">
  <autoFilter ref="A5:H13" xr:uid="{412FF7A3-AFF0-4470-B33D-ECE1442392B0}"/>
  <tableColumns count="8">
    <tableColumn id="1" xr3:uid="{F64E8983-4910-407D-A801-9F8B4D3DEE4D}" name="#" totalsRowLabel="סה&quot;כ מחיר לבדיקת הצעות" dataDxfId="15" totalsRowDxfId="7"/>
    <tableColumn id="5" xr3:uid="{99BBE9A6-BFDC-44C0-996C-0BEA5C357871}" name="יחידה לתמחור" dataDxfId="14" totalsRowDxfId="6"/>
    <tableColumn id="6" xr3:uid="{CF28B148-0A07-4721-A21F-1876BAE28ACD}" name="אמדן כמות לחישוב ציון המחיר" dataDxfId="13" totalsRowDxfId="5"/>
    <tableColumn id="2" xr3:uid="{753BE7E9-C114-44E0-B06E-B88EE1528933}" name="יחידה" dataDxfId="12" totalsRowDxfId="4"/>
    <tableColumn id="9" xr3:uid="{D1DE4922-444F-41DF-BA41-EBA4ECE35B17}" name="מחיר מינימום" dataDxfId="11" totalsRowDxfId="3"/>
    <tableColumn id="11" xr3:uid="{2AF840FB-6142-44B3-9173-CA1F83752954}" name="מחיר מקסימום" dataDxfId="10" totalsRowDxfId="2"/>
    <tableColumn id="12" xr3:uid="{03A4E564-D70F-455A-8ED0-CA87A773F99F}" name="למילוי ע&quot;י המציע_x000a_מחיר מוצע_x000a_(המחיר אינו כולל מע&quot;מ כחוק)_x000a_" dataDxfId="9" totalsRowDxfId="1"/>
    <tableColumn id="13" xr3:uid="{F68EC74C-21C6-4D07-9C3E-D3775CAC1907}" name="מחיר _x000a_משוקלל" totalsRowFunction="custom" dataDxfId="8" totalsRowDxfId="0">
      <calculatedColumnFormula>_xlfn.IFNA(G6*C6,0)</calculatedColumnFormula>
      <totalsRowFormula>SUM(H6:H13)</totalsRow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B533-D938-41ED-A524-20D903EBD69C}">
  <dimension ref="A1:H14"/>
  <sheetViews>
    <sheetView showGridLines="0" rightToLeft="1" tabSelected="1" workbookViewId="0">
      <pane ySplit="5" topLeftCell="A6" activePane="bottomLeft" state="frozen"/>
      <selection pane="bottomLeft" activeCell="G6" sqref="G6"/>
    </sheetView>
  </sheetViews>
  <sheetFormatPr defaultColWidth="9" defaultRowHeight="14.25" x14ac:dyDescent="0.2"/>
  <cols>
    <col min="2" max="2" width="22" style="20" customWidth="1"/>
    <col min="3" max="7" width="11.125" customWidth="1"/>
    <col min="8" max="8" width="11.75" customWidth="1"/>
  </cols>
  <sheetData>
    <row r="1" spans="1:8" ht="83.25" x14ac:dyDescent="0.4">
      <c r="A1" s="11" t="s">
        <v>8</v>
      </c>
      <c r="B1" s="18"/>
      <c r="C1" s="12"/>
      <c r="D1" s="12"/>
      <c r="E1" s="12"/>
      <c r="F1" s="12"/>
      <c r="G1" s="12"/>
      <c r="H1" s="12"/>
    </row>
    <row r="3" spans="1:8" ht="27.75" x14ac:dyDescent="0.4">
      <c r="A3" s="10" t="s">
        <v>4</v>
      </c>
      <c r="B3" s="18"/>
      <c r="C3" s="12"/>
      <c r="D3" s="12"/>
      <c r="E3" s="12"/>
      <c r="F3" s="12"/>
      <c r="G3" s="12"/>
      <c r="H3" s="12"/>
    </row>
    <row r="5" spans="1:8" ht="105" x14ac:dyDescent="0.2">
      <c r="A5" s="1" t="s">
        <v>0</v>
      </c>
      <c r="B5" s="2" t="s">
        <v>5</v>
      </c>
      <c r="C5" s="2" t="s">
        <v>16</v>
      </c>
      <c r="D5" s="21" t="s">
        <v>17</v>
      </c>
      <c r="E5" s="2" t="s">
        <v>1</v>
      </c>
      <c r="F5" s="2" t="s">
        <v>2</v>
      </c>
      <c r="G5" s="2" t="s">
        <v>6</v>
      </c>
      <c r="H5" s="3" t="s">
        <v>7</v>
      </c>
    </row>
    <row r="6" spans="1:8" s="17" customFormat="1" ht="32.25" customHeight="1" x14ac:dyDescent="0.2">
      <c r="A6" s="24">
        <v>1</v>
      </c>
      <c r="B6" s="23" t="s">
        <v>9</v>
      </c>
      <c r="C6" s="13">
        <v>70</v>
      </c>
      <c r="D6" s="22" t="s">
        <v>18</v>
      </c>
      <c r="E6" s="14">
        <v>10000</v>
      </c>
      <c r="F6" s="14">
        <v>15000</v>
      </c>
      <c r="G6" s="15"/>
      <c r="H6" s="16">
        <f>טבלה35[[#This Row],[למילוי ע"י המציע
מחיר מוצע
(המחיר אינו כולל מע"מ כחוק)
]]*טבלה35[[#This Row],[אמדן כמות לחישוב ציון המחיר]]</f>
        <v>0</v>
      </c>
    </row>
    <row r="7" spans="1:8" ht="15.75" x14ac:dyDescent="0.2">
      <c r="A7" s="24">
        <v>2</v>
      </c>
      <c r="B7" s="23" t="s">
        <v>22</v>
      </c>
      <c r="C7" s="13">
        <v>100000</v>
      </c>
      <c r="D7" s="22" t="s">
        <v>19</v>
      </c>
      <c r="E7" s="14">
        <v>1</v>
      </c>
      <c r="F7" s="14">
        <v>20</v>
      </c>
      <c r="G7" s="15"/>
      <c r="H7" s="16">
        <f t="shared" ref="H7:H13" si="0">_xlfn.IFNA(G7*C7,0)</f>
        <v>0</v>
      </c>
    </row>
    <row r="8" spans="1:8" ht="28.5" x14ac:dyDescent="0.2">
      <c r="A8" s="24">
        <v>3</v>
      </c>
      <c r="B8" s="23" t="s">
        <v>10</v>
      </c>
      <c r="C8" s="13">
        <v>17</v>
      </c>
      <c r="D8" s="22" t="s">
        <v>18</v>
      </c>
      <c r="E8" s="14">
        <v>10000</v>
      </c>
      <c r="F8" s="14">
        <v>17000</v>
      </c>
      <c r="G8" s="15"/>
      <c r="H8" s="16">
        <f t="shared" si="0"/>
        <v>0</v>
      </c>
    </row>
    <row r="9" spans="1:8" ht="15.75" x14ac:dyDescent="0.2">
      <c r="A9" s="24">
        <v>4</v>
      </c>
      <c r="B9" s="23" t="s">
        <v>11</v>
      </c>
      <c r="C9" s="13">
        <v>10000</v>
      </c>
      <c r="D9" s="22" t="s">
        <v>19</v>
      </c>
      <c r="E9" s="14">
        <v>1</v>
      </c>
      <c r="F9" s="14">
        <v>24</v>
      </c>
      <c r="G9" s="15"/>
      <c r="H9" s="16">
        <f t="shared" si="0"/>
        <v>0</v>
      </c>
    </row>
    <row r="10" spans="1:8" ht="15.75" x14ac:dyDescent="0.2">
      <c r="A10" s="24">
        <v>5</v>
      </c>
      <c r="B10" s="23" t="s">
        <v>12</v>
      </c>
      <c r="C10" s="13">
        <v>100</v>
      </c>
      <c r="D10" s="22" t="s">
        <v>20</v>
      </c>
      <c r="E10" s="14">
        <v>253</v>
      </c>
      <c r="F10" s="14">
        <v>317</v>
      </c>
      <c r="G10" s="15"/>
      <c r="H10" s="16">
        <f t="shared" si="0"/>
        <v>0</v>
      </c>
    </row>
    <row r="11" spans="1:8" ht="15.75" x14ac:dyDescent="0.2">
      <c r="A11" s="24">
        <v>6</v>
      </c>
      <c r="B11" s="23" t="s">
        <v>13</v>
      </c>
      <c r="C11" s="13">
        <v>10</v>
      </c>
      <c r="D11" s="22" t="s">
        <v>18</v>
      </c>
      <c r="E11" s="14">
        <v>1</v>
      </c>
      <c r="F11" s="14">
        <v>5000</v>
      </c>
      <c r="G11" s="15"/>
      <c r="H11" s="16">
        <f t="shared" si="0"/>
        <v>0</v>
      </c>
    </row>
    <row r="12" spans="1:8" ht="28.5" x14ac:dyDescent="0.2">
      <c r="A12" s="24">
        <v>7</v>
      </c>
      <c r="B12" s="23" t="s">
        <v>14</v>
      </c>
      <c r="C12" s="13">
        <v>10</v>
      </c>
      <c r="D12" s="22" t="s">
        <v>21</v>
      </c>
      <c r="E12" s="14">
        <v>1</v>
      </c>
      <c r="F12" s="14">
        <v>3500</v>
      </c>
      <c r="G12" s="15"/>
      <c r="H12" s="16">
        <f t="shared" si="0"/>
        <v>0</v>
      </c>
    </row>
    <row r="13" spans="1:8" ht="29.25" thickBot="1" x14ac:dyDescent="0.25">
      <c r="A13" s="24">
        <v>8</v>
      </c>
      <c r="B13" s="23" t="s">
        <v>15</v>
      </c>
      <c r="C13" s="13">
        <v>5</v>
      </c>
      <c r="D13" s="22" t="s">
        <v>21</v>
      </c>
      <c r="E13" s="14">
        <v>1</v>
      </c>
      <c r="F13" s="14">
        <v>7000</v>
      </c>
      <c r="G13" s="15"/>
      <c r="H13" s="16">
        <f t="shared" si="0"/>
        <v>0</v>
      </c>
    </row>
    <row r="14" spans="1:8" ht="15" thickTop="1" x14ac:dyDescent="0.2">
      <c r="A14" s="4" t="s">
        <v>3</v>
      </c>
      <c r="B14" s="19"/>
      <c r="C14" s="5"/>
      <c r="D14" s="5"/>
      <c r="E14" s="6"/>
      <c r="F14" s="7"/>
      <c r="G14" s="8"/>
      <c r="H14" s="9">
        <f>SUM(H6:H13)</f>
        <v>0</v>
      </c>
    </row>
  </sheetData>
  <sheetProtection algorithmName="SHA-512" hashValue="CIlmhKKrjHcuHVyMCHcjgXCsvCzPakM6Hpw+qib8YPkmstfNKTgDBHkeZoZqlPiK/zpRsu3FE4UFy5/R22MEtQ==" saltValue="tcofvgtKC2plj1W+suCztQ==" spinCount="100000" sheet="1" selectLockedCells="1"/>
  <protectedRanges>
    <protectedRange algorithmName="SHA-512" hashValue="kTsd7SAxnI1YcBlau/nWnnvRakdzcVlDfB7xsd1tcQqs2uG1YzFUCJWQf6l9OfgEIf/Q0HGama2dZxAZdTkXeQ==" saltValue="vxM70PjJxsl55JGz/LRWow==" spinCount="100000" sqref="G6:G13" name="Bidder_price"/>
  </protectedRanges>
  <conditionalFormatting sqref="H2:H3">
    <cfRule type="expression" dxfId="16" priority="1">
      <formula>"&lt;&gt;""true"""</formula>
    </cfRule>
  </conditionalFormatting>
  <dataValidations count="1">
    <dataValidation type="decimal" allowBlank="1" showInputMessage="1" showErrorMessage="1" sqref="G6:G13" xr:uid="{3C4A52EB-9BE8-40FF-8958-EC4FF410611C}">
      <formula1>E6</formula1>
      <formula2>F6</formula2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1 טבלת הצעת מחיר</vt:lpstr>
    </vt:vector>
  </TitlesOfParts>
  <Company>RMI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 גבעון (MEYALG)</dc:creator>
  <cp:lastModifiedBy>איל גבעון (MEYALG)</cp:lastModifiedBy>
  <dcterms:created xsi:type="dcterms:W3CDTF">2025-06-03T09:00:34Z</dcterms:created>
  <dcterms:modified xsi:type="dcterms:W3CDTF">2026-10-04T08:25:46Z</dcterms:modified>
</cp:coreProperties>
</file>